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5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H4" i="4" l="1"/>
  <c r="I4" i="4" s="1"/>
  <c r="I7" i="4"/>
  <c r="I8" i="4"/>
  <c r="I10" i="4"/>
  <c r="H5" i="4"/>
  <c r="I5" i="4" s="1"/>
  <c r="H6" i="4"/>
  <c r="I6" i="4" s="1"/>
  <c r="H7" i="4"/>
  <c r="H8" i="4"/>
  <c r="H9" i="4"/>
  <c r="I9" i="4" s="1"/>
  <c r="H10" i="4"/>
  <c r="H11" i="4" l="1"/>
  <c r="I11" i="4" s="1"/>
</calcChain>
</file>

<file path=xl/sharedStrings.xml><?xml version="1.0" encoding="utf-8"?>
<sst xmlns="http://schemas.openxmlformats.org/spreadsheetml/2006/main" count="78" uniqueCount="44">
  <si>
    <t>Straight filaments and tapering</t>
  </si>
  <si>
    <t>Type</t>
  </si>
  <si>
    <t>Angular filaments</t>
  </si>
  <si>
    <t>Twisted filaments</t>
  </si>
  <si>
    <t>Rectangular strips</t>
  </si>
  <si>
    <t>Fragment</t>
  </si>
  <si>
    <t>Colored fragment</t>
  </si>
  <si>
    <t>Multifilament bunch</t>
  </si>
  <si>
    <t>Telescopium</t>
  </si>
  <si>
    <t>Sample (total wt in g)</t>
  </si>
  <si>
    <t>S. No.</t>
  </si>
  <si>
    <t>Telescopium numbers</t>
  </si>
  <si>
    <t>Crab numbers</t>
  </si>
  <si>
    <t>Supplementary Data</t>
  </si>
  <si>
    <t>N</t>
  </si>
  <si>
    <t>Mean</t>
  </si>
  <si>
    <t>Std. Deviation</t>
  </si>
  <si>
    <t>Std. Error</t>
  </si>
  <si>
    <t>95% Confidence Interval for Mean</t>
  </si>
  <si>
    <t>Minimum</t>
  </si>
  <si>
    <t>Maximum</t>
  </si>
  <si>
    <t>Lower Bound</t>
  </si>
  <si>
    <t>Upper Bound</t>
  </si>
  <si>
    <t>1.00</t>
  </si>
  <si>
    <t>2.00</t>
  </si>
  <si>
    <t>3.00</t>
  </si>
  <si>
    <t>4.00</t>
  </si>
  <si>
    <t>5.00</t>
  </si>
  <si>
    <t>6.00</t>
  </si>
  <si>
    <t>7.00</t>
  </si>
  <si>
    <t>Total</t>
  </si>
  <si>
    <t>Shapes</t>
  </si>
  <si>
    <t>Post Hoc Tests</t>
  </si>
  <si>
    <t>Homogeneous Subsets</t>
  </si>
  <si>
    <t>Duncan</t>
  </si>
  <si>
    <t>treatment</t>
  </si>
  <si>
    <t>Subset for alpha = 0.05</t>
  </si>
  <si>
    <t>1</t>
  </si>
  <si>
    <t>2</t>
  </si>
  <si>
    <t>Sig.</t>
  </si>
  <si>
    <t>Means for groups in homogeneous subsets are displayed.</t>
  </si>
  <si>
    <t>a. Uses Harmonic Mean Sample Size = 6.000.</t>
  </si>
  <si>
    <r>
      <t xml:space="preserve">Microplastics contamination in gastropod, </t>
    </r>
    <r>
      <rPr>
        <b/>
        <i/>
        <sz val="12"/>
        <color theme="1"/>
        <rFont val="Times New Roman"/>
        <family val="1"/>
      </rPr>
      <t>Telescopium telescopium</t>
    </r>
    <r>
      <rPr>
        <b/>
        <sz val="12"/>
        <color theme="1"/>
        <rFont val="Times New Roman"/>
        <family val="1"/>
      </rPr>
      <t>, from the mangrove area of Versova Creek, Mumbai, India</t>
    </r>
  </si>
  <si>
    <t>Yousuf Dar Jaffer. et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</si>
</sst>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0"/>
    <numFmt numFmtId="165" formatCode="###0.0000"/>
    <numFmt numFmtId="166" formatCode="###0.00000"/>
    <numFmt numFmtId="167" formatCode="###0.00"/>
    <numFmt numFmtId="168" formatCode="####.00000"/>
    <numFmt numFmtId="169" formatCode="####.0000"/>
    <numFmt numFmtId="170" formatCode="####.000"/>
    <numFmt numFmtId="171" formatCode="#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3"/>
      <color indexed="8"/>
      <name val="Arial Bold"/>
    </font>
    <font>
      <b/>
      <sz val="9"/>
      <color indexed="8"/>
      <name val="Arial Bold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2" fontId="0" fillId="0" borderId="0" xfId="0" applyNumberFormat="1" applyFill="1"/>
    <xf numFmtId="0" fontId="1" fillId="0" borderId="0" xfId="0" applyFont="1"/>
    <xf numFmtId="0" fontId="0" fillId="4" borderId="0" xfId="0" applyFill="1"/>
    <xf numFmtId="2" fontId="0" fillId="0" borderId="0" xfId="0" applyNumberFormat="1"/>
    <xf numFmtId="0" fontId="2" fillId="0" borderId="7" xfId="0" applyFont="1" applyBorder="1" applyAlignment="1">
      <alignment horizontal="center" wrapText="1"/>
    </xf>
    <xf numFmtId="0" fontId="0" fillId="5" borderId="0" xfId="0" applyFill="1"/>
    <xf numFmtId="0" fontId="2" fillId="0" borderId="1" xfId="0" applyFont="1" applyBorder="1" applyAlignment="1">
      <alignment horizontal="left" vertical="top"/>
    </xf>
    <xf numFmtId="164" fontId="2" fillId="0" borderId="9" xfId="0" applyNumberFormat="1" applyFont="1" applyBorder="1" applyAlignment="1">
      <alignment horizontal="right" vertical="top"/>
    </xf>
    <xf numFmtId="165" fontId="2" fillId="0" borderId="10" xfId="0" applyNumberFormat="1" applyFont="1" applyBorder="1" applyAlignment="1">
      <alignment horizontal="right" vertical="top"/>
    </xf>
    <xf numFmtId="166" fontId="2" fillId="0" borderId="10" xfId="0" applyNumberFormat="1" applyFont="1" applyBorder="1" applyAlignment="1">
      <alignment horizontal="right" vertical="top"/>
    </xf>
    <xf numFmtId="167" fontId="2" fillId="0" borderId="10" xfId="0" applyNumberFormat="1" applyFont="1" applyBorder="1" applyAlignment="1">
      <alignment horizontal="right" vertical="top"/>
    </xf>
    <xf numFmtId="167" fontId="2" fillId="0" borderId="11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left" vertical="top"/>
    </xf>
    <xf numFmtId="164" fontId="2" fillId="0" borderId="13" xfId="0" applyNumberFormat="1" applyFont="1" applyBorder="1" applyAlignment="1">
      <alignment horizontal="right" vertical="top"/>
    </xf>
    <xf numFmtId="165" fontId="2" fillId="0" borderId="14" xfId="0" applyNumberFormat="1" applyFont="1" applyBorder="1" applyAlignment="1">
      <alignment horizontal="right" vertical="top"/>
    </xf>
    <xf numFmtId="166" fontId="2" fillId="0" borderId="14" xfId="0" applyNumberFormat="1" applyFont="1" applyBorder="1" applyAlignment="1">
      <alignment horizontal="right" vertical="top"/>
    </xf>
    <xf numFmtId="167" fontId="2" fillId="0" borderId="14" xfId="0" applyNumberFormat="1" applyFont="1" applyBorder="1" applyAlignment="1">
      <alignment horizontal="right" vertical="top"/>
    </xf>
    <xf numFmtId="167" fontId="2" fillId="0" borderId="15" xfId="0" applyNumberFormat="1" applyFont="1" applyBorder="1" applyAlignment="1">
      <alignment horizontal="right" vertical="top"/>
    </xf>
    <xf numFmtId="168" fontId="2" fillId="0" borderId="14" xfId="0" applyNumberFormat="1" applyFont="1" applyBorder="1" applyAlignment="1">
      <alignment horizontal="right" vertical="top"/>
    </xf>
    <xf numFmtId="169" fontId="2" fillId="0" borderId="1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top" wrapText="1"/>
    </xf>
    <xf numFmtId="164" fontId="2" fillId="0" borderId="16" xfId="0" applyNumberFormat="1" applyFont="1" applyBorder="1" applyAlignment="1">
      <alignment horizontal="right" vertical="top"/>
    </xf>
    <xf numFmtId="165" fontId="2" fillId="0" borderId="17" xfId="0" applyNumberFormat="1" applyFont="1" applyBorder="1" applyAlignment="1">
      <alignment horizontal="right" vertical="top"/>
    </xf>
    <xf numFmtId="166" fontId="2" fillId="0" borderId="17" xfId="0" applyNumberFormat="1" applyFont="1" applyBorder="1" applyAlignment="1">
      <alignment horizontal="right" vertical="top"/>
    </xf>
    <xf numFmtId="167" fontId="2" fillId="0" borderId="17" xfId="0" applyNumberFormat="1" applyFont="1" applyBorder="1" applyAlignment="1">
      <alignment horizontal="right" vertical="top"/>
    </xf>
    <xf numFmtId="167" fontId="2" fillId="0" borderId="18" xfId="0" applyNumberFormat="1" applyFont="1" applyBorder="1" applyAlignment="1">
      <alignment horizontal="right" vertical="top"/>
    </xf>
    <xf numFmtId="0" fontId="3" fillId="0" borderId="0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9" fontId="2" fillId="0" borderId="10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165" fontId="2" fillId="0" borderId="15" xfId="0" applyNumberFormat="1" applyFont="1" applyBorder="1" applyAlignment="1">
      <alignment horizontal="right" vertical="top"/>
    </xf>
    <xf numFmtId="0" fontId="2" fillId="0" borderId="16" xfId="0" applyFont="1" applyBorder="1" applyAlignment="1">
      <alignment horizontal="left" vertical="top" wrapText="1"/>
    </xf>
    <xf numFmtId="170" fontId="2" fillId="0" borderId="17" xfId="0" applyNumberFormat="1" applyFont="1" applyBorder="1" applyAlignment="1">
      <alignment horizontal="right" vertical="top"/>
    </xf>
    <xf numFmtId="171" fontId="2" fillId="0" borderId="18" xfId="0" applyNumberFormat="1" applyFont="1" applyBorder="1" applyAlignment="1">
      <alignment horizontal="right" vertical="top"/>
    </xf>
    <xf numFmtId="0" fontId="0" fillId="6" borderId="0" xfId="0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justify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1"/>
  <sheetViews>
    <sheetView tabSelected="1" workbookViewId="0">
      <selection activeCell="A3" sqref="A3:I3"/>
    </sheetView>
  </sheetViews>
  <sheetFormatPr defaultRowHeight="14.25" x14ac:dyDescent="0.45"/>
  <cols>
    <col min="1" max="1" width="28.86328125" customWidth="1"/>
    <col min="2" max="2" width="11" style="3" customWidth="1"/>
    <col min="3" max="3" width="14.3984375" style="3" customWidth="1"/>
    <col min="4" max="4" width="16.86328125" customWidth="1"/>
    <col min="5" max="5" width="15.86328125" customWidth="1"/>
    <col min="7" max="7" width="9.1328125" style="3"/>
    <col min="8" max="8" width="9.59765625" style="3" bestFit="1" customWidth="1"/>
    <col min="9" max="9" width="13.265625" style="3" customWidth="1"/>
    <col min="10" max="11" width="9.1328125" style="3"/>
    <col min="14" max="14" width="11" style="3" customWidth="1"/>
  </cols>
  <sheetData>
    <row r="2" spans="1:14" ht="37.5" customHeight="1" x14ac:dyDescent="0.45">
      <c r="A2" s="43" t="s">
        <v>42</v>
      </c>
      <c r="B2" s="43"/>
      <c r="C2" s="43"/>
      <c r="D2" s="43"/>
      <c r="E2" s="43"/>
      <c r="F2" s="43"/>
      <c r="G2" s="43"/>
      <c r="H2" s="43"/>
      <c r="I2" s="43"/>
    </row>
    <row r="3" spans="1:14" x14ac:dyDescent="0.45">
      <c r="A3" s="42" t="s">
        <v>43</v>
      </c>
      <c r="B3" s="42"/>
      <c r="C3" s="42"/>
      <c r="D3" s="42"/>
      <c r="E3" s="42"/>
      <c r="F3" s="42"/>
      <c r="G3" s="42"/>
      <c r="H3" s="42"/>
      <c r="I3" s="42"/>
    </row>
    <row r="4" spans="1:14" ht="14.65" thickBot="1" x14ac:dyDescent="0.5">
      <c r="A4" s="41" t="s">
        <v>13</v>
      </c>
    </row>
    <row r="5" spans="1:14" ht="15.75" customHeight="1" thickTop="1" x14ac:dyDescent="0.45">
      <c r="A5" s="50" t="s">
        <v>31</v>
      </c>
      <c r="B5" s="52" t="s">
        <v>14</v>
      </c>
      <c r="C5" s="45" t="s">
        <v>15</v>
      </c>
      <c r="D5" s="45" t="s">
        <v>16</v>
      </c>
      <c r="E5" s="45" t="s">
        <v>17</v>
      </c>
      <c r="F5" s="45" t="s">
        <v>18</v>
      </c>
      <c r="G5" s="45"/>
      <c r="H5" s="45" t="s">
        <v>19</v>
      </c>
      <c r="I5" s="47" t="s">
        <v>20</v>
      </c>
      <c r="J5"/>
      <c r="K5"/>
      <c r="M5" s="3"/>
      <c r="N5"/>
    </row>
    <row r="6" spans="1:14" ht="24.4" thickBot="1" x14ac:dyDescent="0.5">
      <c r="A6" s="51"/>
      <c r="B6" s="53"/>
      <c r="C6" s="46"/>
      <c r="D6" s="46"/>
      <c r="E6" s="46"/>
      <c r="F6" s="8" t="s">
        <v>21</v>
      </c>
      <c r="G6" s="8" t="s">
        <v>22</v>
      </c>
      <c r="H6" s="46"/>
      <c r="I6" s="48"/>
      <c r="J6"/>
      <c r="K6"/>
      <c r="M6" s="3"/>
      <c r="N6"/>
    </row>
    <row r="7" spans="1:14" ht="14.65" thickTop="1" x14ac:dyDescent="0.45">
      <c r="A7" s="9" t="s">
        <v>0</v>
      </c>
      <c r="B7" s="10" t="s">
        <v>23</v>
      </c>
      <c r="C7" s="11">
        <v>6</v>
      </c>
      <c r="D7" s="12">
        <v>12.833333333333334</v>
      </c>
      <c r="E7" s="13">
        <v>7.7824589087682732</v>
      </c>
      <c r="F7" s="13">
        <v>3.1771755451099084</v>
      </c>
      <c r="G7" s="12">
        <v>4.6661435885136182</v>
      </c>
      <c r="H7" s="12">
        <v>21.000523078153048</v>
      </c>
      <c r="I7" s="14">
        <v>5</v>
      </c>
      <c r="J7" s="15">
        <v>24</v>
      </c>
      <c r="K7"/>
      <c r="M7" s="3"/>
      <c r="N7"/>
    </row>
    <row r="8" spans="1:14" x14ac:dyDescent="0.45">
      <c r="A8" s="9" t="s">
        <v>2</v>
      </c>
      <c r="B8" s="16" t="s">
        <v>24</v>
      </c>
      <c r="C8" s="17">
        <v>6</v>
      </c>
      <c r="D8" s="18">
        <v>12</v>
      </c>
      <c r="E8" s="19">
        <v>8.2462112512353212</v>
      </c>
      <c r="F8" s="19">
        <v>3.3665016461206925</v>
      </c>
      <c r="G8" s="18">
        <v>3.3461320189141524</v>
      </c>
      <c r="H8" s="18">
        <v>20.653867981085849</v>
      </c>
      <c r="I8" s="20">
        <v>1</v>
      </c>
      <c r="J8" s="21">
        <v>23</v>
      </c>
      <c r="K8"/>
      <c r="M8" s="3"/>
      <c r="N8"/>
    </row>
    <row r="9" spans="1:14" x14ac:dyDescent="0.45">
      <c r="A9" s="9" t="s">
        <v>3</v>
      </c>
      <c r="B9" s="16" t="s">
        <v>25</v>
      </c>
      <c r="C9" s="17">
        <v>6</v>
      </c>
      <c r="D9" s="18">
        <v>2.5</v>
      </c>
      <c r="E9" s="19">
        <v>2.3452078799117149</v>
      </c>
      <c r="F9" s="22">
        <v>0.9574271077563381</v>
      </c>
      <c r="G9" s="23">
        <v>3.8855267876152337E-2</v>
      </c>
      <c r="H9" s="18">
        <v>4.9611447321238478</v>
      </c>
      <c r="I9" s="20">
        <v>0</v>
      </c>
      <c r="J9" s="21">
        <v>6</v>
      </c>
      <c r="K9"/>
      <c r="M9" s="3"/>
      <c r="N9"/>
    </row>
    <row r="10" spans="1:14" x14ac:dyDescent="0.45">
      <c r="A10" s="9" t="s">
        <v>4</v>
      </c>
      <c r="B10" s="16" t="s">
        <v>26</v>
      </c>
      <c r="C10" s="17">
        <v>6</v>
      </c>
      <c r="D10" s="18">
        <v>7.5</v>
      </c>
      <c r="E10" s="19">
        <v>4.7644516998286379</v>
      </c>
      <c r="F10" s="19">
        <v>1.9450792614526877</v>
      </c>
      <c r="G10" s="18">
        <v>2.5000145816782822</v>
      </c>
      <c r="H10" s="18">
        <v>12.499985418321717</v>
      </c>
      <c r="I10" s="20">
        <v>3</v>
      </c>
      <c r="J10" s="21">
        <v>15</v>
      </c>
      <c r="K10"/>
      <c r="M10" s="3"/>
      <c r="N10"/>
    </row>
    <row r="11" spans="1:14" x14ac:dyDescent="0.45">
      <c r="A11" s="9" t="s">
        <v>5</v>
      </c>
      <c r="B11" s="16" t="s">
        <v>27</v>
      </c>
      <c r="C11" s="17">
        <v>6</v>
      </c>
      <c r="D11" s="18">
        <v>85.833333333333329</v>
      </c>
      <c r="E11" s="19">
        <v>51.874528110303487</v>
      </c>
      <c r="F11" s="19">
        <v>21.177687419651004</v>
      </c>
      <c r="G11" s="18">
        <v>31.394354732046164</v>
      </c>
      <c r="H11" s="18">
        <v>140.27231193462049</v>
      </c>
      <c r="I11" s="20">
        <v>26</v>
      </c>
      <c r="J11" s="21">
        <v>146</v>
      </c>
      <c r="K11"/>
      <c r="M11" s="3"/>
      <c r="N11"/>
    </row>
    <row r="12" spans="1:14" x14ac:dyDescent="0.45">
      <c r="A12" s="9" t="s">
        <v>6</v>
      </c>
      <c r="B12" s="16" t="s">
        <v>28</v>
      </c>
      <c r="C12" s="17">
        <v>6</v>
      </c>
      <c r="D12" s="18">
        <v>34.333333333333336</v>
      </c>
      <c r="E12" s="19">
        <v>52.221323869341603</v>
      </c>
      <c r="F12" s="19">
        <v>21.319266195418432</v>
      </c>
      <c r="G12" s="18">
        <v>-20.469585097250189</v>
      </c>
      <c r="H12" s="18">
        <v>89.13625176391686</v>
      </c>
      <c r="I12" s="20">
        <v>1</v>
      </c>
      <c r="J12" s="21">
        <v>139</v>
      </c>
      <c r="K12"/>
      <c r="M12" s="3"/>
      <c r="N12"/>
    </row>
    <row r="13" spans="1:14" x14ac:dyDescent="0.45">
      <c r="A13" s="9" t="s">
        <v>7</v>
      </c>
      <c r="B13" s="16" t="s">
        <v>29</v>
      </c>
      <c r="C13" s="17">
        <v>6</v>
      </c>
      <c r="D13" s="23">
        <v>0.5</v>
      </c>
      <c r="E13" s="22">
        <v>0.54772255750516607</v>
      </c>
      <c r="F13" s="22">
        <v>0.22360679774997896</v>
      </c>
      <c r="G13" s="23">
        <v>-7.4799572616132903E-2</v>
      </c>
      <c r="H13" s="18">
        <v>1.0747995726161328</v>
      </c>
      <c r="I13" s="20">
        <v>0</v>
      </c>
      <c r="J13" s="21">
        <v>1</v>
      </c>
      <c r="K13"/>
      <c r="M13" s="3"/>
      <c r="N13"/>
    </row>
    <row r="14" spans="1:14" ht="14.65" thickBot="1" x14ac:dyDescent="0.5">
      <c r="A14" s="24" t="s">
        <v>30</v>
      </c>
      <c r="B14" s="25">
        <v>42</v>
      </c>
      <c r="C14" s="26">
        <v>22.214285714285715</v>
      </c>
      <c r="D14" s="27">
        <v>38.462865026707483</v>
      </c>
      <c r="E14" s="27">
        <v>5.9349489227607508</v>
      </c>
      <c r="F14" s="26">
        <v>10.228413207295244</v>
      </c>
      <c r="G14" s="26">
        <v>34.200158221276183</v>
      </c>
      <c r="H14" s="28">
        <v>0</v>
      </c>
      <c r="I14" s="29">
        <v>146</v>
      </c>
      <c r="J14"/>
      <c r="K14"/>
      <c r="M14" s="3"/>
      <c r="N14"/>
    </row>
    <row r="15" spans="1:14" ht="14.65" thickTop="1" x14ac:dyDescent="0.45"/>
    <row r="16" spans="1:14" ht="16.899999999999999" x14ac:dyDescent="0.5">
      <c r="A16" s="30" t="s">
        <v>32</v>
      </c>
      <c r="B16"/>
      <c r="C16"/>
    </row>
    <row r="17" spans="1:9" x14ac:dyDescent="0.45">
      <c r="B17"/>
      <c r="C17"/>
    </row>
    <row r="18" spans="1:9" x14ac:dyDescent="0.45">
      <c r="B18"/>
      <c r="C18"/>
    </row>
    <row r="19" spans="1:9" ht="16.899999999999999" x14ac:dyDescent="0.5">
      <c r="A19" s="30" t="s">
        <v>33</v>
      </c>
      <c r="B19"/>
      <c r="C19"/>
    </row>
    <row r="20" spans="1:9" x14ac:dyDescent="0.45">
      <c r="B20"/>
      <c r="C20"/>
    </row>
    <row r="21" spans="1:9" x14ac:dyDescent="0.45">
      <c r="A21" s="49" t="s">
        <v>31</v>
      </c>
      <c r="B21" s="49"/>
      <c r="C21" s="49"/>
      <c r="D21" s="49"/>
    </row>
    <row r="22" spans="1:9" ht="14.65" thickBot="1" x14ac:dyDescent="0.5">
      <c r="A22" s="44" t="s">
        <v>34</v>
      </c>
      <c r="B22" s="44"/>
      <c r="C22" s="44"/>
      <c r="D22" s="44"/>
    </row>
    <row r="23" spans="1:9" ht="14.65" thickTop="1" x14ac:dyDescent="0.45">
      <c r="A23" s="50" t="s">
        <v>35</v>
      </c>
      <c r="B23" s="52" t="s">
        <v>14</v>
      </c>
      <c r="C23" s="45" t="s">
        <v>36</v>
      </c>
      <c r="D23" s="47"/>
    </row>
    <row r="24" spans="1:9" ht="14.65" thickBot="1" x14ac:dyDescent="0.5">
      <c r="A24" s="51"/>
      <c r="B24" s="53"/>
      <c r="C24" s="31" t="s">
        <v>37</v>
      </c>
      <c r="D24" s="32" t="s">
        <v>38</v>
      </c>
    </row>
    <row r="25" spans="1:9" ht="14.65" thickTop="1" x14ac:dyDescent="0.45">
      <c r="A25" s="10" t="s">
        <v>29</v>
      </c>
      <c r="B25" s="11">
        <v>6</v>
      </c>
      <c r="C25" s="33">
        <v>0.5</v>
      </c>
      <c r="D25" s="34"/>
    </row>
    <row r="26" spans="1:9" x14ac:dyDescent="0.45">
      <c r="A26" s="16" t="s">
        <v>25</v>
      </c>
      <c r="B26" s="17">
        <v>6</v>
      </c>
      <c r="C26" s="18">
        <v>2.5</v>
      </c>
      <c r="D26" s="35"/>
    </row>
    <row r="27" spans="1:9" x14ac:dyDescent="0.45">
      <c r="A27" s="16" t="s">
        <v>26</v>
      </c>
      <c r="B27" s="17">
        <v>6</v>
      </c>
      <c r="C27" s="18">
        <v>7.5</v>
      </c>
      <c r="D27" s="35"/>
    </row>
    <row r="28" spans="1:9" x14ac:dyDescent="0.45">
      <c r="A28" s="16" t="s">
        <v>24</v>
      </c>
      <c r="B28" s="17">
        <v>6</v>
      </c>
      <c r="C28" s="18">
        <v>12</v>
      </c>
      <c r="D28" s="35"/>
    </row>
    <row r="29" spans="1:9" x14ac:dyDescent="0.45">
      <c r="A29" s="16" t="s">
        <v>23</v>
      </c>
      <c r="B29" s="17">
        <v>6</v>
      </c>
      <c r="C29" s="18">
        <v>12.833333333333334</v>
      </c>
      <c r="D29" s="35"/>
    </row>
    <row r="30" spans="1:9" x14ac:dyDescent="0.45">
      <c r="A30" s="16" t="s">
        <v>28</v>
      </c>
      <c r="B30" s="17">
        <v>6</v>
      </c>
      <c r="C30" s="18">
        <v>34.333333333333336</v>
      </c>
      <c r="D30" s="35"/>
    </row>
    <row r="31" spans="1:9" x14ac:dyDescent="0.45">
      <c r="A31" s="16" t="s">
        <v>27</v>
      </c>
      <c r="B31" s="17">
        <v>6</v>
      </c>
      <c r="C31" s="36"/>
      <c r="D31" s="37">
        <v>85.833333333333329</v>
      </c>
    </row>
    <row r="32" spans="1:9" ht="14.65" thickBot="1" x14ac:dyDescent="0.5">
      <c r="A32" s="24" t="s">
        <v>39</v>
      </c>
      <c r="B32" s="38"/>
      <c r="C32" s="39">
        <v>7.4919357100260542E-2</v>
      </c>
      <c r="D32" s="40">
        <v>1</v>
      </c>
      <c r="H32" s="4"/>
      <c r="I32" s="4"/>
    </row>
    <row r="33" spans="1:4" ht="14.65" thickTop="1" x14ac:dyDescent="0.45">
      <c r="A33" s="44" t="s">
        <v>40</v>
      </c>
      <c r="B33" s="44"/>
      <c r="C33" s="44"/>
      <c r="D33" s="44"/>
    </row>
    <row r="34" spans="1:4" x14ac:dyDescent="0.45">
      <c r="A34" s="44" t="s">
        <v>41</v>
      </c>
      <c r="B34" s="44"/>
      <c r="C34" s="44"/>
      <c r="D34" s="44"/>
    </row>
    <row r="62" spans="1:4" x14ac:dyDescent="0.45">
      <c r="C62" s="4"/>
      <c r="D62" s="4"/>
    </row>
    <row r="64" spans="1:4" x14ac:dyDescent="0.45">
      <c r="A64" s="3"/>
    </row>
    <row r="65" spans="1:5" x14ac:dyDescent="0.45">
      <c r="A65" s="3"/>
    </row>
    <row r="66" spans="1:5" x14ac:dyDescent="0.45">
      <c r="A66" s="3"/>
    </row>
    <row r="67" spans="1:5" x14ac:dyDescent="0.45">
      <c r="A67" s="3"/>
      <c r="C67" s="4"/>
      <c r="D67" s="4"/>
      <c r="E67" s="4"/>
    </row>
    <row r="68" spans="1:5" x14ac:dyDescent="0.45">
      <c r="D68" s="3"/>
      <c r="E68" s="3"/>
    </row>
    <row r="69" spans="1:5" x14ac:dyDescent="0.45">
      <c r="D69" s="3"/>
      <c r="E69" s="3"/>
    </row>
    <row r="70" spans="1:5" x14ac:dyDescent="0.45">
      <c r="D70" s="3"/>
      <c r="E70" s="3"/>
    </row>
    <row r="71" spans="1:5" x14ac:dyDescent="0.45">
      <c r="D71" s="3"/>
      <c r="E71" s="3"/>
    </row>
    <row r="72" spans="1:5" x14ac:dyDescent="0.45">
      <c r="D72" s="3"/>
      <c r="E72" s="3"/>
    </row>
    <row r="73" spans="1:5" x14ac:dyDescent="0.45">
      <c r="D73" s="3"/>
      <c r="E73" s="3"/>
    </row>
    <row r="74" spans="1:5" x14ac:dyDescent="0.45">
      <c r="D74" s="3"/>
      <c r="E74" s="3"/>
    </row>
    <row r="75" spans="1:5" x14ac:dyDescent="0.45">
      <c r="D75" s="3"/>
      <c r="E75" s="3"/>
    </row>
    <row r="76" spans="1:5" x14ac:dyDescent="0.45">
      <c r="D76" s="3"/>
      <c r="E76" s="3"/>
    </row>
    <row r="77" spans="1:5" x14ac:dyDescent="0.45">
      <c r="D77" s="3"/>
      <c r="E77" s="3"/>
    </row>
    <row r="78" spans="1:5" x14ac:dyDescent="0.45">
      <c r="D78" s="3"/>
      <c r="E78" s="3"/>
    </row>
    <row r="79" spans="1:5" x14ac:dyDescent="0.45">
      <c r="D79" s="3"/>
      <c r="E79" s="3"/>
    </row>
    <row r="80" spans="1:5" x14ac:dyDescent="0.45">
      <c r="D80" s="3"/>
      <c r="E80" s="3"/>
    </row>
    <row r="81" spans="4:5" x14ac:dyDescent="0.45">
      <c r="D81" s="3"/>
      <c r="E81" s="3"/>
    </row>
    <row r="82" spans="4:5" x14ac:dyDescent="0.45">
      <c r="D82" s="3"/>
      <c r="E82" s="3"/>
    </row>
    <row r="83" spans="4:5" x14ac:dyDescent="0.45">
      <c r="D83" s="3"/>
      <c r="E83" s="3"/>
    </row>
    <row r="84" spans="4:5" x14ac:dyDescent="0.45">
      <c r="D84" s="3"/>
      <c r="E84" s="3"/>
    </row>
    <row r="85" spans="4:5" x14ac:dyDescent="0.45">
      <c r="D85" s="3"/>
      <c r="E85" s="3"/>
    </row>
    <row r="86" spans="4:5" x14ac:dyDescent="0.45">
      <c r="D86" s="3"/>
      <c r="E86" s="3"/>
    </row>
    <row r="87" spans="4:5" x14ac:dyDescent="0.45">
      <c r="D87" s="3"/>
      <c r="E87" s="3"/>
    </row>
    <row r="88" spans="4:5" x14ac:dyDescent="0.45">
      <c r="D88" s="3"/>
      <c r="E88" s="3"/>
    </row>
    <row r="89" spans="4:5" x14ac:dyDescent="0.45">
      <c r="D89" s="3"/>
      <c r="E89" s="3"/>
    </row>
    <row r="90" spans="4:5" x14ac:dyDescent="0.45">
      <c r="D90" s="3"/>
      <c r="E90" s="3"/>
    </row>
    <row r="91" spans="4:5" x14ac:dyDescent="0.45">
      <c r="D91" s="3"/>
      <c r="E91" s="3"/>
    </row>
    <row r="92" spans="4:5" x14ac:dyDescent="0.45">
      <c r="D92" s="3"/>
      <c r="E92" s="3"/>
    </row>
    <row r="93" spans="4:5" x14ac:dyDescent="0.45">
      <c r="D93" s="3"/>
      <c r="E93" s="3"/>
    </row>
    <row r="94" spans="4:5" x14ac:dyDescent="0.45">
      <c r="D94" s="3"/>
      <c r="E94" s="3"/>
    </row>
    <row r="95" spans="4:5" x14ac:dyDescent="0.45">
      <c r="D95" s="3"/>
      <c r="E95" s="3"/>
    </row>
    <row r="96" spans="4:5" x14ac:dyDescent="0.45">
      <c r="D96" s="3"/>
      <c r="E96" s="3"/>
    </row>
    <row r="97" spans="4:5" x14ac:dyDescent="0.45">
      <c r="D97" s="3"/>
      <c r="E97" s="3"/>
    </row>
    <row r="98" spans="4:5" x14ac:dyDescent="0.45">
      <c r="D98" s="3"/>
      <c r="E98" s="3"/>
    </row>
    <row r="99" spans="4:5" x14ac:dyDescent="0.45">
      <c r="D99" s="3"/>
      <c r="E99" s="3"/>
    </row>
    <row r="100" spans="4:5" x14ac:dyDescent="0.45">
      <c r="D100" s="3"/>
      <c r="E100" s="3"/>
    </row>
    <row r="101" spans="4:5" x14ac:dyDescent="0.45">
      <c r="D101" s="3"/>
      <c r="E101" s="3"/>
    </row>
  </sheetData>
  <mergeCells count="17">
    <mergeCell ref="D5:D6"/>
    <mergeCell ref="A3:I3"/>
    <mergeCell ref="A2:I2"/>
    <mergeCell ref="A33:D33"/>
    <mergeCell ref="A34:D34"/>
    <mergeCell ref="E5:E6"/>
    <mergeCell ref="F5:G5"/>
    <mergeCell ref="I5:I6"/>
    <mergeCell ref="H5:H6"/>
    <mergeCell ref="A21:D21"/>
    <mergeCell ref="A22:D22"/>
    <mergeCell ref="A23:A24"/>
    <mergeCell ref="B23:B24"/>
    <mergeCell ref="C23:D23"/>
    <mergeCell ref="A5:A6"/>
    <mergeCell ref="B5:B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44"/>
  <sheetViews>
    <sheetView topLeftCell="A32" workbookViewId="0">
      <selection activeCell="J39" sqref="J39"/>
    </sheetView>
  </sheetViews>
  <sheetFormatPr defaultRowHeight="14.25" x14ac:dyDescent="0.45"/>
  <cols>
    <col min="1" max="1" width="27.265625" customWidth="1"/>
    <col min="2" max="2" width="21.265625" customWidth="1"/>
    <col min="3" max="3" width="15.265625" customWidth="1"/>
    <col min="4" max="5" width="13.86328125" customWidth="1"/>
    <col min="6" max="6" width="14.265625" customWidth="1"/>
    <col min="7" max="7" width="13.86328125" customWidth="1"/>
    <col min="8" max="8" width="14.3984375" customWidth="1"/>
    <col min="9" max="9" width="13.3984375" customWidth="1"/>
    <col min="10" max="10" width="13.86328125" customWidth="1"/>
    <col min="11" max="11" width="11.86328125" customWidth="1"/>
    <col min="12" max="12" width="11.59765625" customWidth="1"/>
    <col min="14" max="14" width="12.1328125" customWidth="1"/>
    <col min="17" max="17" width="11.86328125" customWidth="1"/>
  </cols>
  <sheetData>
    <row r="2" spans="1:9" x14ac:dyDescent="0.45">
      <c r="A2" s="5" t="s">
        <v>11</v>
      </c>
      <c r="B2">
        <v>10</v>
      </c>
      <c r="C2">
        <v>10</v>
      </c>
      <c r="D2">
        <v>10</v>
      </c>
      <c r="E2">
        <v>10</v>
      </c>
      <c r="F2">
        <v>10</v>
      </c>
      <c r="G2">
        <v>10</v>
      </c>
    </row>
    <row r="3" spans="1:9" x14ac:dyDescent="0.45">
      <c r="A3" t="s">
        <v>1</v>
      </c>
    </row>
    <row r="4" spans="1:9" x14ac:dyDescent="0.45">
      <c r="A4" s="6" t="s">
        <v>0</v>
      </c>
      <c r="B4">
        <v>20</v>
      </c>
      <c r="C4">
        <v>24</v>
      </c>
      <c r="D4">
        <v>11</v>
      </c>
      <c r="E4">
        <v>12</v>
      </c>
      <c r="F4">
        <v>5</v>
      </c>
      <c r="G4">
        <v>5</v>
      </c>
      <c r="H4">
        <f>SUM(B4:G4)</f>
        <v>77</v>
      </c>
      <c r="I4" s="7">
        <f>H4/933*100</f>
        <v>8.2529474812433019</v>
      </c>
    </row>
    <row r="5" spans="1:9" x14ac:dyDescent="0.45">
      <c r="A5" s="6" t="s">
        <v>2</v>
      </c>
      <c r="B5">
        <v>20</v>
      </c>
      <c r="C5">
        <v>23</v>
      </c>
      <c r="D5">
        <v>12</v>
      </c>
      <c r="E5">
        <v>7</v>
      </c>
      <c r="F5">
        <v>9</v>
      </c>
      <c r="G5">
        <v>1</v>
      </c>
      <c r="H5">
        <f t="shared" ref="H5:H10" si="0">SUM(B5:G5)</f>
        <v>72</v>
      </c>
      <c r="I5" s="7">
        <f t="shared" ref="I5:I11" si="1">H5/933*100</f>
        <v>7.7170418006430879</v>
      </c>
    </row>
    <row r="6" spans="1:9" x14ac:dyDescent="0.45">
      <c r="A6" s="6" t="s">
        <v>3</v>
      </c>
      <c r="B6">
        <v>4</v>
      </c>
      <c r="C6">
        <v>2</v>
      </c>
      <c r="D6">
        <v>0</v>
      </c>
      <c r="E6">
        <v>3</v>
      </c>
      <c r="F6">
        <v>6</v>
      </c>
      <c r="G6">
        <v>0</v>
      </c>
      <c r="H6">
        <f t="shared" si="0"/>
        <v>15</v>
      </c>
      <c r="I6" s="7">
        <f t="shared" si="1"/>
        <v>1.607717041800643</v>
      </c>
    </row>
    <row r="7" spans="1:9" x14ac:dyDescent="0.45">
      <c r="A7" s="6" t="s">
        <v>4</v>
      </c>
      <c r="B7">
        <v>11</v>
      </c>
      <c r="C7">
        <v>8</v>
      </c>
      <c r="D7">
        <v>15</v>
      </c>
      <c r="E7">
        <v>4</v>
      </c>
      <c r="F7">
        <v>4</v>
      </c>
      <c r="G7">
        <v>3</v>
      </c>
      <c r="H7">
        <f t="shared" si="0"/>
        <v>45</v>
      </c>
      <c r="I7" s="7">
        <f t="shared" si="1"/>
        <v>4.823151125401929</v>
      </c>
    </row>
    <row r="8" spans="1:9" x14ac:dyDescent="0.45">
      <c r="A8" s="6" t="s">
        <v>5</v>
      </c>
      <c r="B8">
        <v>35</v>
      </c>
      <c r="C8">
        <v>105</v>
      </c>
      <c r="D8">
        <v>146</v>
      </c>
      <c r="E8">
        <v>64</v>
      </c>
      <c r="F8">
        <v>139</v>
      </c>
      <c r="G8">
        <v>26</v>
      </c>
      <c r="H8">
        <f t="shared" si="0"/>
        <v>515</v>
      </c>
      <c r="I8" s="7">
        <f t="shared" si="1"/>
        <v>55.198285101822073</v>
      </c>
    </row>
    <row r="9" spans="1:9" x14ac:dyDescent="0.45">
      <c r="A9" s="6" t="s">
        <v>6</v>
      </c>
      <c r="B9">
        <v>18</v>
      </c>
      <c r="C9">
        <v>27</v>
      </c>
      <c r="D9">
        <v>3</v>
      </c>
      <c r="E9">
        <v>139</v>
      </c>
      <c r="F9">
        <v>18</v>
      </c>
      <c r="G9">
        <v>1</v>
      </c>
      <c r="H9">
        <f t="shared" si="0"/>
        <v>206</v>
      </c>
      <c r="I9" s="7">
        <f t="shared" si="1"/>
        <v>22.079314040728832</v>
      </c>
    </row>
    <row r="10" spans="1:9" x14ac:dyDescent="0.45">
      <c r="A10" s="6" t="s">
        <v>7</v>
      </c>
      <c r="B10">
        <v>1</v>
      </c>
      <c r="C10">
        <v>1</v>
      </c>
      <c r="D10">
        <v>0</v>
      </c>
      <c r="E10">
        <v>0</v>
      </c>
      <c r="F10">
        <v>1</v>
      </c>
      <c r="G10">
        <v>0</v>
      </c>
      <c r="H10">
        <f t="shared" si="0"/>
        <v>3</v>
      </c>
      <c r="I10" s="7">
        <f t="shared" si="1"/>
        <v>0.32154340836012862</v>
      </c>
    </row>
    <row r="11" spans="1:9" x14ac:dyDescent="0.45">
      <c r="B11" t="s">
        <v>9</v>
      </c>
      <c r="H11">
        <f>SUM(H4:H10)</f>
        <v>933</v>
      </c>
      <c r="I11">
        <f t="shared" si="1"/>
        <v>100</v>
      </c>
    </row>
    <row r="12" spans="1:9" x14ac:dyDescent="0.45">
      <c r="A12" s="5" t="s">
        <v>12</v>
      </c>
      <c r="B12">
        <v>10</v>
      </c>
      <c r="C12">
        <v>10</v>
      </c>
      <c r="D12">
        <v>10</v>
      </c>
    </row>
    <row r="13" spans="1:9" x14ac:dyDescent="0.45">
      <c r="A13" t="s">
        <v>1</v>
      </c>
    </row>
    <row r="14" spans="1:9" x14ac:dyDescent="0.45">
      <c r="A14" s="6" t="s">
        <v>0</v>
      </c>
      <c r="B14">
        <v>11</v>
      </c>
      <c r="C14">
        <v>5</v>
      </c>
      <c r="D14">
        <v>21</v>
      </c>
    </row>
    <row r="15" spans="1:9" x14ac:dyDescent="0.45">
      <c r="A15" s="6" t="s">
        <v>2</v>
      </c>
      <c r="B15">
        <v>7</v>
      </c>
      <c r="C15">
        <v>9</v>
      </c>
      <c r="D15">
        <v>18</v>
      </c>
    </row>
    <row r="16" spans="1:9" x14ac:dyDescent="0.45">
      <c r="A16" s="6" t="s">
        <v>3</v>
      </c>
      <c r="B16">
        <v>3</v>
      </c>
      <c r="C16">
        <v>1</v>
      </c>
      <c r="D16">
        <v>10</v>
      </c>
    </row>
    <row r="17" spans="1:35" x14ac:dyDescent="0.45">
      <c r="A17" s="6" t="s">
        <v>4</v>
      </c>
      <c r="B17">
        <v>4</v>
      </c>
      <c r="C17">
        <v>7</v>
      </c>
      <c r="D17">
        <v>2</v>
      </c>
    </row>
    <row r="18" spans="1:35" x14ac:dyDescent="0.45">
      <c r="A18" s="6" t="s">
        <v>5</v>
      </c>
      <c r="B18">
        <v>21</v>
      </c>
      <c r="C18">
        <v>15</v>
      </c>
      <c r="D18">
        <v>36</v>
      </c>
    </row>
    <row r="19" spans="1:35" x14ac:dyDescent="0.45">
      <c r="A19" s="6" t="s">
        <v>6</v>
      </c>
      <c r="B19">
        <v>3</v>
      </c>
      <c r="C19">
        <v>33</v>
      </c>
      <c r="D19">
        <v>8</v>
      </c>
    </row>
    <row r="20" spans="1:35" x14ac:dyDescent="0.45">
      <c r="A20" s="6" t="s">
        <v>7</v>
      </c>
      <c r="B20">
        <v>0</v>
      </c>
      <c r="C20">
        <v>0</v>
      </c>
      <c r="D20">
        <v>0</v>
      </c>
    </row>
    <row r="22" spans="1:35" s="2" customFormat="1" x14ac:dyDescent="0.45">
      <c r="A22" s="2" t="s">
        <v>10</v>
      </c>
      <c r="B22" s="2" t="s">
        <v>8</v>
      </c>
      <c r="C22" s="3"/>
      <c r="D22" s="2" t="s">
        <v>10</v>
      </c>
      <c r="E22" s="2" t="s">
        <v>8</v>
      </c>
      <c r="F22" s="3"/>
      <c r="G22" s="2" t="s">
        <v>10</v>
      </c>
      <c r="H22" s="2" t="s">
        <v>8</v>
      </c>
      <c r="I22" s="3"/>
      <c r="J22" s="2" t="s">
        <v>10</v>
      </c>
      <c r="K22" s="2" t="s">
        <v>8</v>
      </c>
      <c r="L22" s="3"/>
      <c r="M22" s="2" t="s">
        <v>10</v>
      </c>
      <c r="N22" s="2" t="s">
        <v>8</v>
      </c>
      <c r="O22" s="3"/>
      <c r="P22" s="2" t="s">
        <v>10</v>
      </c>
      <c r="Q22" s="2" t="s">
        <v>8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45">
      <c r="A23">
        <v>1</v>
      </c>
      <c r="B23" s="3">
        <v>7.25</v>
      </c>
      <c r="D23">
        <v>11</v>
      </c>
      <c r="E23" s="3">
        <v>6.16</v>
      </c>
      <c r="F23" s="3"/>
      <c r="G23" s="3">
        <v>21</v>
      </c>
      <c r="H23" s="3">
        <v>6.14</v>
      </c>
      <c r="J23">
        <v>31</v>
      </c>
      <c r="K23" s="3">
        <v>3.33</v>
      </c>
      <c r="M23">
        <v>41</v>
      </c>
      <c r="N23" s="3">
        <v>4.75</v>
      </c>
      <c r="P23">
        <v>51</v>
      </c>
      <c r="Q23" s="3">
        <v>2.93</v>
      </c>
    </row>
    <row r="24" spans="1:35" x14ac:dyDescent="0.45">
      <c r="A24">
        <v>2</v>
      </c>
      <c r="B24" s="3">
        <v>8.0299999999999994</v>
      </c>
      <c r="D24">
        <v>12</v>
      </c>
      <c r="E24" s="3">
        <v>7.3</v>
      </c>
      <c r="F24" s="3"/>
      <c r="G24" s="3">
        <v>22</v>
      </c>
      <c r="H24" s="3">
        <v>5.55</v>
      </c>
      <c r="J24">
        <v>32</v>
      </c>
      <c r="K24" s="3">
        <v>6.35</v>
      </c>
      <c r="M24">
        <v>42</v>
      </c>
      <c r="N24" s="3">
        <v>6</v>
      </c>
      <c r="P24">
        <v>52</v>
      </c>
      <c r="Q24" s="3">
        <v>2.6</v>
      </c>
    </row>
    <row r="25" spans="1:35" x14ac:dyDescent="0.45">
      <c r="A25">
        <v>3</v>
      </c>
      <c r="B25" s="3">
        <v>7</v>
      </c>
      <c r="D25">
        <v>13</v>
      </c>
      <c r="E25" s="3">
        <v>5.81</v>
      </c>
      <c r="F25" s="3"/>
      <c r="G25" s="3">
        <v>23</v>
      </c>
      <c r="H25" s="3">
        <v>3.46</v>
      </c>
      <c r="J25">
        <v>33</v>
      </c>
      <c r="K25" s="3">
        <v>8.18</v>
      </c>
      <c r="M25">
        <v>43</v>
      </c>
      <c r="N25" s="3">
        <v>4.4800000000000004</v>
      </c>
      <c r="P25">
        <v>53</v>
      </c>
      <c r="Q25" s="3">
        <v>3.81</v>
      </c>
    </row>
    <row r="26" spans="1:35" x14ac:dyDescent="0.45">
      <c r="A26">
        <v>4</v>
      </c>
      <c r="B26" s="3">
        <v>6.2</v>
      </c>
      <c r="D26">
        <v>14</v>
      </c>
      <c r="E26" s="3">
        <v>5.92</v>
      </c>
      <c r="F26" s="3"/>
      <c r="G26" s="3">
        <v>24</v>
      </c>
      <c r="H26" s="3">
        <v>4.05</v>
      </c>
      <c r="J26">
        <v>34</v>
      </c>
      <c r="K26" s="3">
        <v>5.45</v>
      </c>
      <c r="M26">
        <v>44</v>
      </c>
      <c r="N26" s="3">
        <v>6.62</v>
      </c>
      <c r="P26">
        <v>54</v>
      </c>
      <c r="Q26" s="3">
        <v>3</v>
      </c>
    </row>
    <row r="27" spans="1:35" x14ac:dyDescent="0.45">
      <c r="A27">
        <v>5</v>
      </c>
      <c r="B27" s="3">
        <v>7</v>
      </c>
      <c r="D27">
        <v>15</v>
      </c>
      <c r="E27" s="3">
        <v>5.85</v>
      </c>
      <c r="F27" s="3"/>
      <c r="G27" s="3">
        <v>25</v>
      </c>
      <c r="H27" s="3">
        <v>6.54</v>
      </c>
      <c r="J27">
        <v>35</v>
      </c>
      <c r="K27" s="3">
        <v>3.34</v>
      </c>
      <c r="M27">
        <v>45</v>
      </c>
      <c r="N27" s="3">
        <v>7.48</v>
      </c>
      <c r="P27">
        <v>55</v>
      </c>
      <c r="Q27" s="3">
        <v>3.27</v>
      </c>
    </row>
    <row r="28" spans="1:35" x14ac:dyDescent="0.45">
      <c r="A28">
        <v>6</v>
      </c>
      <c r="B28" s="3">
        <v>5.42</v>
      </c>
      <c r="D28">
        <v>16</v>
      </c>
      <c r="E28" s="3">
        <v>7.11</v>
      </c>
      <c r="F28" s="3"/>
      <c r="G28" s="3">
        <v>26</v>
      </c>
      <c r="H28" s="3">
        <v>3.25</v>
      </c>
      <c r="J28">
        <v>36</v>
      </c>
      <c r="K28" s="3">
        <v>5.55</v>
      </c>
      <c r="M28">
        <v>46</v>
      </c>
      <c r="N28" s="3">
        <v>3.58</v>
      </c>
      <c r="P28">
        <v>56</v>
      </c>
      <c r="Q28" s="3">
        <v>3.41</v>
      </c>
    </row>
    <row r="29" spans="1:35" x14ac:dyDescent="0.45">
      <c r="A29">
        <v>7</v>
      </c>
      <c r="B29" s="3">
        <v>5.56</v>
      </c>
      <c r="D29">
        <v>17</v>
      </c>
      <c r="E29" s="3">
        <v>4.82</v>
      </c>
      <c r="F29" s="3"/>
      <c r="G29" s="3">
        <v>27</v>
      </c>
      <c r="H29" s="3">
        <v>2.94</v>
      </c>
      <c r="J29">
        <v>37</v>
      </c>
      <c r="K29" s="3">
        <v>4.4400000000000004</v>
      </c>
      <c r="M29">
        <v>47</v>
      </c>
      <c r="N29" s="3">
        <v>7.11</v>
      </c>
      <c r="P29">
        <v>57</v>
      </c>
      <c r="Q29" s="3">
        <v>3.2</v>
      </c>
    </row>
    <row r="30" spans="1:35" x14ac:dyDescent="0.45">
      <c r="A30">
        <v>8</v>
      </c>
      <c r="B30" s="3">
        <v>7.25</v>
      </c>
      <c r="D30">
        <v>18</v>
      </c>
      <c r="E30" s="3">
        <v>5.47</v>
      </c>
      <c r="F30" s="3"/>
      <c r="G30" s="3">
        <v>28</v>
      </c>
      <c r="H30" s="3">
        <v>3.1</v>
      </c>
      <c r="J30">
        <v>38</v>
      </c>
      <c r="K30" s="3">
        <v>5.42</v>
      </c>
      <c r="M30">
        <v>48</v>
      </c>
      <c r="N30" s="3">
        <v>7.79</v>
      </c>
      <c r="P30">
        <v>58</v>
      </c>
      <c r="Q30" s="3">
        <v>3.43</v>
      </c>
    </row>
    <row r="31" spans="1:35" x14ac:dyDescent="0.45">
      <c r="A31">
        <v>9</v>
      </c>
      <c r="B31" s="3">
        <v>7.2</v>
      </c>
      <c r="D31">
        <v>19</v>
      </c>
      <c r="E31" s="3">
        <v>5.0999999999999996</v>
      </c>
      <c r="F31" s="3"/>
      <c r="G31" s="3">
        <v>29</v>
      </c>
      <c r="H31" s="3">
        <v>3.23</v>
      </c>
      <c r="J31">
        <v>39</v>
      </c>
      <c r="K31" s="3">
        <v>6.41</v>
      </c>
      <c r="M31">
        <v>49</v>
      </c>
      <c r="N31" s="3">
        <v>7.6</v>
      </c>
      <c r="P31">
        <v>59</v>
      </c>
      <c r="Q31" s="3">
        <v>3.31</v>
      </c>
    </row>
    <row r="32" spans="1:35" x14ac:dyDescent="0.45">
      <c r="A32">
        <v>10</v>
      </c>
      <c r="B32" s="3">
        <v>7.1</v>
      </c>
      <c r="D32">
        <v>20</v>
      </c>
      <c r="E32" s="3">
        <v>5.05</v>
      </c>
      <c r="F32" s="3"/>
      <c r="G32" s="3">
        <v>30</v>
      </c>
      <c r="H32" s="3">
        <v>6.82</v>
      </c>
      <c r="J32">
        <v>40</v>
      </c>
      <c r="K32" s="3">
        <v>3.2</v>
      </c>
      <c r="M32">
        <v>50</v>
      </c>
      <c r="N32" s="3">
        <v>5.35</v>
      </c>
      <c r="P32">
        <v>60</v>
      </c>
      <c r="Q32" s="3">
        <v>3.18</v>
      </c>
    </row>
    <row r="34" spans="1:8" x14ac:dyDescent="0.45">
      <c r="A34" s="1"/>
      <c r="B34" s="1"/>
      <c r="D34" s="1"/>
      <c r="E34" s="1"/>
      <c r="G34" s="1"/>
      <c r="H34" s="1"/>
    </row>
    <row r="35" spans="1:8" x14ac:dyDescent="0.45">
      <c r="B35" s="3"/>
      <c r="E35" s="3"/>
      <c r="G35" s="3"/>
      <c r="H35" s="3"/>
    </row>
    <row r="36" spans="1:8" x14ac:dyDescent="0.45">
      <c r="B36" s="3"/>
      <c r="E36" s="3"/>
      <c r="G36" s="3"/>
      <c r="H36" s="3"/>
    </row>
    <row r="37" spans="1:8" x14ac:dyDescent="0.45">
      <c r="B37" s="3"/>
      <c r="E37" s="3"/>
      <c r="G37" s="3"/>
      <c r="H37" s="3"/>
    </row>
    <row r="38" spans="1:8" x14ac:dyDescent="0.45">
      <c r="B38" s="3"/>
      <c r="E38" s="3"/>
      <c r="G38" s="3"/>
      <c r="H38" s="3"/>
    </row>
    <row r="39" spans="1:8" x14ac:dyDescent="0.45">
      <c r="B39" s="3"/>
      <c r="E39" s="3"/>
      <c r="G39" s="3"/>
      <c r="H39" s="3"/>
    </row>
    <row r="40" spans="1:8" x14ac:dyDescent="0.45">
      <c r="B40" s="3"/>
      <c r="E40" s="3"/>
      <c r="G40" s="3"/>
      <c r="H40" s="3"/>
    </row>
    <row r="41" spans="1:8" x14ac:dyDescent="0.45">
      <c r="B41" s="3"/>
      <c r="E41" s="3"/>
      <c r="G41" s="3"/>
      <c r="H41" s="3"/>
    </row>
    <row r="42" spans="1:8" x14ac:dyDescent="0.45">
      <c r="B42" s="3"/>
      <c r="E42" s="3"/>
      <c r="G42" s="3"/>
      <c r="H42" s="3"/>
    </row>
    <row r="43" spans="1:8" x14ac:dyDescent="0.45">
      <c r="B43" s="3"/>
      <c r="E43" s="3"/>
      <c r="G43" s="3"/>
      <c r="H43" s="3"/>
    </row>
    <row r="44" spans="1:8" x14ac:dyDescent="0.45">
      <c r="B44" s="3"/>
      <c r="E44" s="3"/>
      <c r="G44" s="3"/>
      <c r="H4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2023-11-17T12:36:33Z</dcterms:modified>
</cp:coreProperties>
</file>